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795" windowHeight="12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<sst xmlns="http://schemas.openxmlformats.org/spreadsheetml/2006/main" count="51" uniqueCount="47">
  <si>
    <t>Phụ lục 03B/DT</t>
  </si>
  <si>
    <t>DỰ TOÁN THU NGÂN SÁCH NHÀ NƯỚC NĂM 2019</t>
  </si>
  <si>
    <t>(Dự toán đã được Hội đồng nhân dân quyết định)</t>
  </si>
  <si>
    <t>(Phụ lục kèm theo Văn bản số 954/STC-NS ngày 28/3/2019 của Sở Tài chính)</t>
  </si>
  <si>
    <t>Đơn vị: Triệu đồng</t>
  </si>
  <si>
    <t>STT</t>
  </si>
  <si>
    <t>NỘI DUNG</t>
  </si>
  <si>
    <t>DỰ TOÁN</t>
  </si>
  <si>
    <t>TỔNG THU NSNN</t>
  </si>
  <si>
    <t>THU NSĐP</t>
  </si>
  <si>
    <t>TỔNG THU NGÂN SÁCH NHÀ NƯỚC</t>
  </si>
  <si>
    <t>I</t>
  </si>
  <si>
    <t>Thu nội địa</t>
  </si>
  <si>
    <t>Thu từ khu vực DN trong nước</t>
  </si>
  <si>
    <t>Thu từ khu vực DN nước ngoài</t>
  </si>
  <si>
    <t xml:space="preserve">Thu từ khu vực kinh tế ngoài quốc doanh </t>
  </si>
  <si>
    <t>Thuế thu nhập cá nhân</t>
  </si>
  <si>
    <t>Thuế bảo vệ môi trường</t>
  </si>
  <si>
    <t>-</t>
  </si>
  <si>
    <t>Thuế BVMT thu từ hàng hóa sản xuất, kinh doanh trong nước</t>
  </si>
  <si>
    <t>Thuế BVMT thu từ hàng hóa nhập khẩu</t>
  </si>
  <si>
    <t>Lệ phí trước bạ</t>
  </si>
  <si>
    <t>Thu phí, lệ phí</t>
  </si>
  <si>
    <t>Phí và lệ phí trung ương</t>
  </si>
  <si>
    <t>Phí và lệ phí địa phương</t>
  </si>
  <si>
    <t>Thuế sử dụng đất nông nghiệp</t>
  </si>
  <si>
    <t>Thuế sử dụng đất phi nông nghiệp</t>
  </si>
  <si>
    <t>Tiền cho thuê đất, thuê mặt nước</t>
  </si>
  <si>
    <t>Thu tiền sử dụng đất</t>
  </si>
  <si>
    <t xml:space="preserve">Thu từ hoạt động xổ số kiến thiết </t>
  </si>
  <si>
    <t>Thu tiền cấp quyền khai thác khoáng sản</t>
  </si>
  <si>
    <t>Thu khác ngân sách</t>
  </si>
  <si>
    <t>Thu từ quỹ đất công ích, hoa lợi công sản khác</t>
  </si>
  <si>
    <t>II</t>
  </si>
  <si>
    <t>Thu để lại chi quản lý qua NSNN</t>
  </si>
  <si>
    <t>III</t>
  </si>
  <si>
    <t>Thu từ dầu thô</t>
  </si>
  <si>
    <t>IV</t>
  </si>
  <si>
    <t>Thu từ hoạt động xuất, nhập khẩu</t>
  </si>
  <si>
    <t>Thuế giá trị gia tăng thu từ hàng hóa nhập khẩu</t>
  </si>
  <si>
    <t>Thuế xuất khẩu</t>
  </si>
  <si>
    <t>Thuế nhập khẩu</t>
  </si>
  <si>
    <t>Thuế tiêu thụ đặc biệt thu từ hàng hóa nhập khẩu</t>
  </si>
  <si>
    <t>Thuế bảo vệ môi trường thu từ hàng hóa nhập khẩu</t>
  </si>
  <si>
    <t>Thu khác</t>
  </si>
  <si>
    <t>Thu viện trợ</t>
  </si>
  <si>
    <t>SỞ TÀI CHÍNH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</si>
</sst>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right"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19" fillId="0" borderId="10" xfId="0" applyFont="1" applyBorder="1" applyAlignment="1">
      <alignment horizontal="right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vertical="center" wrapText="1"/>
    </xf>
    <xf numFmtId="3" fontId="20" fillId="0" borderId="13" xfId="0" applyNumberFormat="1" applyFont="1" applyBorder="1" applyAlignment="1">
      <alignment horizontal="right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vertical="center" wrapText="1"/>
    </xf>
    <xf numFmtId="3" fontId="20" fillId="0" borderId="14" xfId="0" applyNumberFormat="1" applyFont="1" applyBorder="1" applyAlignment="1">
      <alignment horizontal="right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vertical="center" wrapText="1"/>
    </xf>
    <xf numFmtId="3" fontId="0" fillId="0" borderId="0" xfId="0" applyNumberFormat="1" applyAlignment="1">
      <alignment/>
    </xf>
    <xf numFmtId="0" fontId="19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vertical="center" wrapText="1"/>
    </xf>
    <xf numFmtId="3" fontId="19" fillId="0" borderId="14" xfId="0" applyNumberFormat="1" applyFont="1" applyBorder="1" applyAlignment="1">
      <alignment horizontal="right" vertical="center" wrapText="1"/>
    </xf>
    <xf numFmtId="3" fontId="18" fillId="0" borderId="14" xfId="0" applyNumberFormat="1" applyFont="1" applyBorder="1" applyAlignment="1">
      <alignment horizontal="right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3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10.00390625" style="0" customWidth="1"/>
    <col min="2" max="2" width="45.421875" style="0" customWidth="1"/>
    <col min="3" max="3" width="19.8515625" style="0" customWidth="1"/>
    <col min="4" max="4" width="17.28125" style="0" customWidth="1"/>
  </cols>
  <sheetData>
    <row r="1" spans="1:4" ht="16.5">
      <c r="A1" s="1"/>
      <c r="B1" s="1"/>
      <c r="C1" s="2" t="s">
        <v>0</v>
      </c>
      <c r="D1" s="2"/>
    </row>
    <row r="2" spans="1:4" ht="16.5">
      <c r="A2" s="3" t="s">
        <v>1</v>
      </c>
      <c r="B2" s="3"/>
      <c r="C2" s="3"/>
      <c r="D2" s="3"/>
    </row>
    <row r="3" spans="1:4" ht="16.5">
      <c r="A3" s="4" t="s">
        <v>2</v>
      </c>
      <c r="B3" s="4"/>
      <c r="C3" s="4"/>
      <c r="D3" s="4"/>
    </row>
    <row r="4" spans="1:4" ht="16.5">
      <c r="A4" s="4" t="s">
        <v>3</v>
      </c>
      <c r="B4" s="4"/>
      <c r="C4" s="4"/>
      <c r="D4" s="4"/>
    </row>
    <row r="5" spans="1:4" ht="16.5">
      <c r="A5" s="5"/>
      <c r="B5" s="5"/>
      <c r="C5" s="6" t="s">
        <v>4</v>
      </c>
      <c r="D5" s="6"/>
    </row>
    <row r="6" spans="1:4" ht="27" customHeight="1">
      <c r="A6" s="7" t="s">
        <v>5</v>
      </c>
      <c r="B6" s="7" t="s">
        <v>6</v>
      </c>
      <c r="C6" s="7" t="s">
        <v>7</v>
      </c>
      <c r="D6" s="7"/>
    </row>
    <row r="7" spans="1:4" ht="33">
      <c r="A7" s="8"/>
      <c r="B7" s="8"/>
      <c r="C7" s="9" t="s">
        <v>8</v>
      </c>
      <c r="D7" s="9" t="s">
        <v>9</v>
      </c>
    </row>
    <row r="8" spans="1:4" ht="25.5" customHeight="1">
      <c r="A8" s="10"/>
      <c r="B8" s="11" t="s">
        <v>10</v>
      </c>
      <c r="C8" s="12">
        <f>C9+C29+C31+C38</f>
        <v>13266554</v>
      </c>
      <c r="D8" s="12">
        <f>D9+D29+D31+D38</f>
        <v>5703133</v>
      </c>
    </row>
    <row r="9" spans="1:4" ht="22.5" customHeight="1">
      <c r="A9" s="13" t="s">
        <v>11</v>
      </c>
      <c r="B9" s="14" t="s">
        <v>12</v>
      </c>
      <c r="C9" s="15">
        <f>C10+C11+C12+C13+C14+C17+C18+C21+C22+C23+C24+C25+C26+C27+C28</f>
        <v>6300000</v>
      </c>
      <c r="D9" s="15">
        <f>D10+D11+D12+D13+D14+D17+D18+D21+D22+D23+D24+D25+D26+D27+D28</f>
        <v>5636579</v>
      </c>
    </row>
    <row r="10" spans="1:4" ht="22.5" customHeight="1">
      <c r="A10" s="16">
        <v>1</v>
      </c>
      <c r="B10" s="17" t="s">
        <v>13</v>
      </c>
      <c r="C10" s="15">
        <v>1254680</v>
      </c>
      <c r="D10" s="15">
        <f>C10</f>
        <v>1254680</v>
      </c>
    </row>
    <row r="11" spans="1:9" ht="22.5" customHeight="1">
      <c r="A11" s="16">
        <v>2</v>
      </c>
      <c r="B11" s="17" t="s">
        <v>14</v>
      </c>
      <c r="C11" s="15">
        <v>1043000</v>
      </c>
      <c r="D11" s="15">
        <f>C11</f>
        <v>1043000</v>
      </c>
      <c r="I11" s="18"/>
    </row>
    <row r="12" spans="1:9" ht="22.5" customHeight="1">
      <c r="A12" s="16">
        <v>3</v>
      </c>
      <c r="B12" s="17" t="s">
        <v>15</v>
      </c>
      <c r="C12" s="15">
        <v>760500</v>
      </c>
      <c r="D12" s="15">
        <f>C12</f>
        <v>760500</v>
      </c>
      <c r="I12" s="18"/>
    </row>
    <row r="13" spans="1:9" ht="22.5" customHeight="1">
      <c r="A13" s="16">
        <v>4</v>
      </c>
      <c r="B13" s="17" t="s">
        <v>16</v>
      </c>
      <c r="C13" s="15">
        <v>207000</v>
      </c>
      <c r="D13" s="15">
        <f>C13</f>
        <v>207000</v>
      </c>
      <c r="I13" s="18"/>
    </row>
    <row r="14" spans="1:4" ht="22.5" customHeight="1">
      <c r="A14" s="16">
        <v>5</v>
      </c>
      <c r="B14" s="17" t="s">
        <v>17</v>
      </c>
      <c r="C14" s="15">
        <v>867000</v>
      </c>
      <c r="D14" s="15">
        <f>D15+D16</f>
        <v>322524</v>
      </c>
    </row>
    <row r="15" spans="1:4" ht="33" customHeight="1">
      <c r="A15" s="19" t="s">
        <v>18</v>
      </c>
      <c r="B15" s="20" t="s">
        <v>19</v>
      </c>
      <c r="C15" s="21">
        <f>C14-C16</f>
        <v>322524</v>
      </c>
      <c r="D15" s="21">
        <f>C15</f>
        <v>322524</v>
      </c>
    </row>
    <row r="16" spans="1:4" ht="22.5" customHeight="1">
      <c r="A16" s="19" t="s">
        <v>18</v>
      </c>
      <c r="B16" s="20" t="s">
        <v>20</v>
      </c>
      <c r="C16" s="21">
        <f>C14*62.8%</f>
        <v>544476</v>
      </c>
      <c r="D16" s="21"/>
    </row>
    <row r="17" spans="1:4" ht="22.5" customHeight="1">
      <c r="A17" s="16">
        <v>6</v>
      </c>
      <c r="B17" s="17" t="s">
        <v>21</v>
      </c>
      <c r="C17" s="15">
        <v>322700</v>
      </c>
      <c r="D17" s="15">
        <f>C17</f>
        <v>322700</v>
      </c>
    </row>
    <row r="18" spans="1:4" ht="22.5" customHeight="1">
      <c r="A18" s="16">
        <v>7</v>
      </c>
      <c r="B18" s="17" t="s">
        <v>22</v>
      </c>
      <c r="C18" s="15">
        <v>135000</v>
      </c>
      <c r="D18" s="15">
        <f>D19+D20</f>
        <v>78000</v>
      </c>
    </row>
    <row r="19" spans="1:4" ht="22.5" customHeight="1">
      <c r="A19" s="19" t="s">
        <v>18</v>
      </c>
      <c r="B19" s="20" t="s">
        <v>23</v>
      </c>
      <c r="C19" s="21">
        <v>57000</v>
      </c>
      <c r="D19" s="21"/>
    </row>
    <row r="20" spans="1:4" ht="22.5" customHeight="1">
      <c r="A20" s="19" t="s">
        <v>18</v>
      </c>
      <c r="B20" s="20" t="s">
        <v>24</v>
      </c>
      <c r="C20" s="21">
        <v>78000</v>
      </c>
      <c r="D20" s="21">
        <f>C20</f>
        <v>78000</v>
      </c>
    </row>
    <row r="21" spans="1:4" ht="22.5" customHeight="1">
      <c r="A21" s="16">
        <v>8</v>
      </c>
      <c r="B21" s="17" t="s">
        <v>25</v>
      </c>
      <c r="C21" s="15"/>
      <c r="D21" s="15"/>
    </row>
    <row r="22" spans="1:4" ht="22.5" customHeight="1">
      <c r="A22" s="16">
        <v>9</v>
      </c>
      <c r="B22" s="17" t="s">
        <v>26</v>
      </c>
      <c r="C22" s="15">
        <v>11310</v>
      </c>
      <c r="D22" s="15">
        <v>11310</v>
      </c>
    </row>
    <row r="23" spans="1:4" ht="22.5" customHeight="1">
      <c r="A23" s="16">
        <v>10</v>
      </c>
      <c r="B23" s="17" t="s">
        <v>27</v>
      </c>
      <c r="C23" s="15">
        <v>87072</v>
      </c>
      <c r="D23" s="15">
        <v>87072</v>
      </c>
    </row>
    <row r="24" spans="1:4" ht="22.5" customHeight="1">
      <c r="A24" s="16">
        <v>11</v>
      </c>
      <c r="B24" s="17" t="s">
        <v>28</v>
      </c>
      <c r="C24" s="15">
        <v>1400000</v>
      </c>
      <c r="D24" s="15">
        <v>1400000</v>
      </c>
    </row>
    <row r="25" spans="1:4" ht="22.5" customHeight="1">
      <c r="A25" s="16">
        <v>12</v>
      </c>
      <c r="B25" s="17" t="s">
        <v>29</v>
      </c>
      <c r="C25" s="15">
        <v>14000</v>
      </c>
      <c r="D25" s="15">
        <v>14000</v>
      </c>
    </row>
    <row r="26" spans="1:4" ht="22.5" customHeight="1">
      <c r="A26" s="16">
        <v>13</v>
      </c>
      <c r="B26" s="17" t="s">
        <v>30</v>
      </c>
      <c r="C26" s="15">
        <v>25610</v>
      </c>
      <c r="D26" s="15">
        <f>C26-840</f>
        <v>24770</v>
      </c>
    </row>
    <row r="27" spans="1:4" ht="22.5" customHeight="1">
      <c r="A27" s="16">
        <v>14</v>
      </c>
      <c r="B27" s="17" t="s">
        <v>31</v>
      </c>
      <c r="C27" s="15">
        <v>141300</v>
      </c>
      <c r="D27" s="15">
        <v>80195</v>
      </c>
    </row>
    <row r="28" spans="1:4" ht="22.5" customHeight="1">
      <c r="A28" s="16">
        <v>15</v>
      </c>
      <c r="B28" s="17" t="s">
        <v>32</v>
      </c>
      <c r="C28" s="15">
        <v>30828</v>
      </c>
      <c r="D28" s="15">
        <v>30828</v>
      </c>
    </row>
    <row r="29" spans="1:4" ht="22.5" customHeight="1">
      <c r="A29" s="13" t="s">
        <v>33</v>
      </c>
      <c r="B29" s="14" t="s">
        <v>34</v>
      </c>
      <c r="C29" s="22">
        <v>66554</v>
      </c>
      <c r="D29" s="22">
        <v>66554</v>
      </c>
    </row>
    <row r="30" spans="1:4" ht="22.5" customHeight="1">
      <c r="A30" s="13" t="s">
        <v>35</v>
      </c>
      <c r="B30" s="14" t="s">
        <v>36</v>
      </c>
      <c r="C30" s="15"/>
      <c r="D30" s="15"/>
    </row>
    <row r="31" spans="1:4" ht="22.5" customHeight="1">
      <c r="A31" s="13" t="s">
        <v>37</v>
      </c>
      <c r="B31" s="14" t="s">
        <v>38</v>
      </c>
      <c r="C31" s="15">
        <v>6900000</v>
      </c>
      <c r="D31" s="15"/>
    </row>
    <row r="32" spans="1:4" ht="22.5" customHeight="1">
      <c r="A32" s="16">
        <v>1</v>
      </c>
      <c r="B32" s="17" t="s">
        <v>39</v>
      </c>
      <c r="C32" s="15"/>
      <c r="D32" s="15"/>
    </row>
    <row r="33" spans="1:4" ht="22.5" customHeight="1">
      <c r="A33" s="16">
        <v>2</v>
      </c>
      <c r="B33" s="17" t="s">
        <v>40</v>
      </c>
      <c r="C33" s="15"/>
      <c r="D33" s="15"/>
    </row>
    <row r="34" spans="1:4" ht="22.5" customHeight="1">
      <c r="A34" s="16">
        <v>3</v>
      </c>
      <c r="B34" s="17" t="s">
        <v>41</v>
      </c>
      <c r="C34" s="15"/>
      <c r="D34" s="15"/>
    </row>
    <row r="35" spans="1:4" ht="36" customHeight="1">
      <c r="A35" s="16">
        <v>4</v>
      </c>
      <c r="B35" s="17" t="s">
        <v>42</v>
      </c>
      <c r="C35" s="15"/>
      <c r="D35" s="15"/>
    </row>
    <row r="36" spans="1:4" ht="33.75" customHeight="1">
      <c r="A36" s="16">
        <v>5</v>
      </c>
      <c r="B36" s="17" t="s">
        <v>43</v>
      </c>
      <c r="C36" s="15"/>
      <c r="D36" s="15"/>
    </row>
    <row r="37" spans="1:4" ht="22.5" customHeight="1">
      <c r="A37" s="16">
        <v>6</v>
      </c>
      <c r="B37" s="17" t="s">
        <v>44</v>
      </c>
      <c r="C37" s="15"/>
      <c r="D37" s="15"/>
    </row>
    <row r="38" spans="1:4" ht="22.5" customHeight="1">
      <c r="A38" s="23" t="s">
        <v>37</v>
      </c>
      <c r="B38" s="24" t="s">
        <v>45</v>
      </c>
      <c r="C38" s="25"/>
      <c r="D38" s="25"/>
    </row>
    <row r="39" ht="6.75" customHeight="1"/>
    <row r="40" spans="3:4" ht="15">
      <c r="C40" s="26" t="s">
        <v>46</v>
      </c>
      <c r="D40" s="26"/>
    </row>
  </sheetData>
  <sheetProtection/>
  <mergeCells count="10">
    <mergeCell ref="A6:A7"/>
    <mergeCell ref="B6:B7"/>
    <mergeCell ref="C6:D6"/>
    <mergeCell ref="C40:D40"/>
    <mergeCell ref="A1:B1"/>
    <mergeCell ref="C1:D1"/>
    <mergeCell ref="A2:D2"/>
    <mergeCell ref="A3:D3"/>
    <mergeCell ref="A4:D4"/>
    <mergeCell ref="C5:D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FPTSHOP</dc:creator>
  <cp:keywords/>
  <dc:description/>
  <cp:lastModifiedBy>FPTSHOP</cp:lastModifiedBy>
  <dcterms:created xsi:type="dcterms:W3CDTF">2019-04-10T01:56:04Z</dcterms:created>
  <dcterms:modified xsi:type="dcterms:W3CDTF">2019-04-10T01:56:19Z</dcterms:modified>
  <cp:category/>
  <cp:version/>
  <cp:contentType/>
  <cp:contentStatus/>
</cp:coreProperties>
</file>