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Hung Ga\Du toan - Quyet toan - Kiem toan - Cong khai NS\Cong khai NS\Nam 2022\Cong khai tren Cong\2. Du toan 2022 HDND tinh Quyet dinh\"/>
    </mc:Choice>
  </mc:AlternateContent>
  <bookViews>
    <workbookView xWindow="1740" yWindow="-120" windowWidth="19440" windowHeight="116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9" i="1"/>
  <c r="H8" i="1"/>
  <c r="I8" i="1"/>
  <c r="G8" i="1"/>
  <c r="F21" i="1"/>
  <c r="F20" i="1"/>
  <c r="F19" i="1"/>
  <c r="F18" i="1"/>
  <c r="F17" i="1"/>
  <c r="F16" i="1"/>
  <c r="F15" i="1"/>
  <c r="F14" i="1"/>
  <c r="F13" i="1"/>
  <c r="F12" i="1"/>
  <c r="F11" i="1"/>
  <c r="F10" i="1"/>
  <c r="F8" i="1" s="1"/>
  <c r="F9" i="1"/>
  <c r="E8" i="1"/>
  <c r="J8" i="1" l="1"/>
  <c r="D8" i="1" l="1"/>
  <c r="C8" i="1"/>
</calcChain>
</file>

<file path=xl/sharedStrings.xml><?xml version="1.0" encoding="utf-8"?>
<sst xmlns="http://schemas.openxmlformats.org/spreadsheetml/2006/main" count="31" uniqueCount="31">
  <si>
    <t>Đơn vị: Triệu đồng</t>
  </si>
  <si>
    <t>STT</t>
  </si>
  <si>
    <t>Thu chuyển nguồn từ năm trước chuyển sang</t>
  </si>
  <si>
    <t>TỔNG SỐ</t>
  </si>
  <si>
    <t>Tên đơn vị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</si>
  <si>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</si>
  <si>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</si>
  <si>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</si>
  <si>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</si>
  <si>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</si>
  <si>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</si>
  <si>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</si>
  <si>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</si>
  <si>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(Dự toán đã được Hội đồng nhân dân quyết định)</t>
  </si>
  <si>
    <t>Biểu số 55/CK-NSNN</t>
  </si>
  <si>
    <t>Thu ngân sách huyện hưởng theo phân cấp</t>
  </si>
  <si>
    <t>Huyện Kỳ Anh</t>
  </si>
  <si>
    <t>Thị xã Kỳ Anh</t>
  </si>
  <si>
    <t>Huyện Cẩm Xuyên</t>
  </si>
  <si>
    <t>Thành phố Hà Tĩnh</t>
  </si>
  <si>
    <t>Huyện Thạch Hà</t>
  </si>
  <si>
    <t>Huyện Can Lộc</t>
  </si>
  <si>
    <t>Huyện Đức Thọ</t>
  </si>
  <si>
    <t>HuyệnNghi Xuân</t>
  </si>
  <si>
    <t>Huyện Hương Sơn</t>
  </si>
  <si>
    <t>Huyện Hương Khê</t>
  </si>
  <si>
    <t>Thị xã Hồng Lĩnh</t>
  </si>
  <si>
    <t>Huyện Vũ Quang</t>
  </si>
  <si>
    <t>Huyện Lộc Hà</t>
  </si>
  <si>
    <t>UỶ BAN NHÂN DÂN TỈNH HÀ TĨNH</t>
  </si>
  <si>
    <t>DỰ TOÁN THU, SỐ BỔ SUNG VÀ DỰ TOÁN CHI CÂN ĐỐI NGÂN SÁCH TỪNG HUYỆN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</si>
</sst>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  <xf numFmtId="43" fontId="16" fillId="0" borderId="0" applyFont="0" applyFill="0" applyBorder="0" applyAlignment="0" applyProtection="0"/>
  </cellStyleXfs>
  <cellXfs count="31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14" fillId="0" borderId="0" xfId="4" applyFont="1" applyFill="1" applyBorder="1" applyAlignment="1">
      <alignment horizontal="right"/>
    </xf>
    <xf numFmtId="0" fontId="6" fillId="0" borderId="0" xfId="4" applyFont="1" applyFill="1"/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167" fontId="19" fillId="0" borderId="1" xfId="11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 wrapText="1"/>
    </xf>
    <xf numFmtId="0" fontId="20" fillId="0" borderId="2" xfId="0" applyFont="1" applyBorder="1"/>
    <xf numFmtId="167" fontId="21" fillId="0" borderId="2" xfId="11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167" fontId="20" fillId="0" borderId="2" xfId="11" applyNumberFormat="1" applyFont="1" applyBorder="1"/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167" fontId="20" fillId="0" borderId="3" xfId="11" applyNumberFormat="1" applyFont="1" applyBorder="1"/>
    <xf numFmtId="0" fontId="3" fillId="0" borderId="4" xfId="4" applyFont="1" applyFill="1" applyBorder="1" applyAlignment="1">
      <alignment horizontal="center" vertical="center" wrapText="1"/>
    </xf>
    <xf numFmtId="167" fontId="21" fillId="0" borderId="3" xfId="11" applyNumberFormat="1" applyFont="1" applyBorder="1" applyAlignment="1">
      <alignment horizontal="center" wrapText="1"/>
    </xf>
    <xf numFmtId="0" fontId="4" fillId="0" borderId="4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7" workbookViewId="0">
      <selection activeCell="G13" sqref="G13"/>
    </sheetView>
  </sheetViews>
  <sheetFormatPr defaultColWidth="12.85546875" defaultRowHeight="15.75" x14ac:dyDescent="0.25"/>
  <cols>
    <col min="1" max="1" width="7.28515625" style="2" customWidth="1"/>
    <col min="2" max="2" width="19" style="2" customWidth="1"/>
    <col min="3" max="3" width="12.85546875" style="2" customWidth="1"/>
    <col min="4" max="4" width="12" style="2" customWidth="1"/>
    <col min="5" max="5" width="12.42578125" style="2" customWidth="1"/>
    <col min="6" max="6" width="22.140625" style="2" customWidth="1"/>
    <col min="7" max="7" width="13.140625" style="2" customWidth="1"/>
    <col min="8" max="8" width="10" style="2" customWidth="1"/>
    <col min="9" max="9" width="10.28515625" style="2" customWidth="1"/>
    <col min="10" max="10" width="12.28515625" style="2" customWidth="1"/>
    <col min="11" max="16384" width="12.85546875" style="2"/>
  </cols>
  <sheetData>
    <row r="1" spans="1:15" ht="21" customHeight="1" x14ac:dyDescent="0.25">
      <c r="A1" s="7" t="s">
        <v>29</v>
      </c>
      <c r="B1" s="7"/>
      <c r="C1" s="10"/>
      <c r="D1" s="8"/>
      <c r="E1" s="8"/>
      <c r="F1" s="3"/>
      <c r="G1" s="3"/>
      <c r="H1" s="3"/>
      <c r="I1" s="3"/>
      <c r="J1" s="11" t="s">
        <v>14</v>
      </c>
      <c r="K1" s="7"/>
      <c r="L1" s="7"/>
      <c r="M1" s="7"/>
    </row>
    <row r="2" spans="1:15" ht="23.2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3.45" customHeight="1" x14ac:dyDescent="0.2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9"/>
      <c r="L3" s="9"/>
      <c r="M3" s="9"/>
      <c r="N3" s="9"/>
      <c r="O3" s="9"/>
    </row>
    <row r="4" spans="1:15" ht="19.5" customHeight="1" x14ac:dyDescent="0.3">
      <c r="A4" s="4"/>
      <c r="B4" s="4"/>
      <c r="C4" s="1"/>
      <c r="D4" s="1"/>
      <c r="E4" s="1"/>
      <c r="F4" s="1"/>
      <c r="G4" s="1"/>
      <c r="H4" s="1"/>
      <c r="I4" s="1"/>
      <c r="J4" s="5" t="s">
        <v>0</v>
      </c>
    </row>
    <row r="5" spans="1:15" s="6" customFormat="1" ht="24" customHeight="1" x14ac:dyDescent="0.25">
      <c r="A5" s="29" t="s">
        <v>1</v>
      </c>
      <c r="B5" s="30" t="s">
        <v>4</v>
      </c>
      <c r="C5" s="25" t="s">
        <v>5</v>
      </c>
      <c r="D5" s="25" t="s">
        <v>15</v>
      </c>
      <c r="E5" s="25"/>
      <c r="F5" s="25"/>
      <c r="G5" s="25" t="s">
        <v>6</v>
      </c>
      <c r="H5" s="25" t="s">
        <v>7</v>
      </c>
      <c r="I5" s="25" t="s">
        <v>2</v>
      </c>
      <c r="J5" s="25" t="s">
        <v>8</v>
      </c>
    </row>
    <row r="6" spans="1:15" s="6" customFormat="1" ht="21" customHeight="1" x14ac:dyDescent="0.25">
      <c r="A6" s="29"/>
      <c r="B6" s="30"/>
      <c r="C6" s="25"/>
      <c r="D6" s="25" t="s">
        <v>9</v>
      </c>
      <c r="E6" s="26" t="s">
        <v>10</v>
      </c>
      <c r="F6" s="26"/>
      <c r="G6" s="25"/>
      <c r="H6" s="25"/>
      <c r="I6" s="25"/>
      <c r="J6" s="25"/>
    </row>
    <row r="7" spans="1:15" s="6" customFormat="1" ht="63" x14ac:dyDescent="0.25">
      <c r="A7" s="29"/>
      <c r="B7" s="30"/>
      <c r="C7" s="25"/>
      <c r="D7" s="25"/>
      <c r="E7" s="23" t="s">
        <v>11</v>
      </c>
      <c r="F7" s="23" t="s">
        <v>12</v>
      </c>
      <c r="G7" s="25"/>
      <c r="H7" s="25"/>
      <c r="I7" s="25"/>
      <c r="J7" s="25"/>
    </row>
    <row r="8" spans="1:15" s="1" customFormat="1" ht="19.5" customHeight="1" x14ac:dyDescent="0.3">
      <c r="A8" s="12"/>
      <c r="B8" s="13" t="s">
        <v>3</v>
      </c>
      <c r="C8" s="14">
        <f>SUM(C9:C21)</f>
        <v>2984950</v>
      </c>
      <c r="D8" s="14">
        <f t="shared" ref="D8:J8" si="0">SUM(D9:D21)</f>
        <v>2138356</v>
      </c>
      <c r="E8" s="14">
        <f t="shared" si="0"/>
        <v>249048</v>
      </c>
      <c r="F8" s="14">
        <f t="shared" si="0"/>
        <v>1889308</v>
      </c>
      <c r="G8" s="14">
        <f t="shared" si="0"/>
        <v>6951257</v>
      </c>
      <c r="H8" s="14">
        <f t="shared" si="0"/>
        <v>0</v>
      </c>
      <c r="I8" s="14">
        <f t="shared" si="0"/>
        <v>0</v>
      </c>
      <c r="J8" s="14">
        <f t="shared" si="0"/>
        <v>9089613</v>
      </c>
    </row>
    <row r="9" spans="1:15" s="1" customFormat="1" ht="19.5" customHeight="1" x14ac:dyDescent="0.3">
      <c r="A9" s="15">
        <v>1</v>
      </c>
      <c r="B9" s="16" t="s">
        <v>16</v>
      </c>
      <c r="C9" s="17">
        <v>198000</v>
      </c>
      <c r="D9" s="17">
        <v>128082</v>
      </c>
      <c r="E9" s="17">
        <v>2600</v>
      </c>
      <c r="F9" s="17">
        <f>+D9-E9</f>
        <v>125482</v>
      </c>
      <c r="G9" s="17">
        <v>608916</v>
      </c>
      <c r="H9" s="17"/>
      <c r="I9" s="17"/>
      <c r="J9" s="17">
        <f>+D9+G9+H9+I9</f>
        <v>736998</v>
      </c>
    </row>
    <row r="10" spans="1:15" s="1" customFormat="1" ht="19.5" customHeight="1" x14ac:dyDescent="0.3">
      <c r="A10" s="15">
        <v>2</v>
      </c>
      <c r="B10" s="16" t="s">
        <v>17</v>
      </c>
      <c r="C10" s="17">
        <v>255000</v>
      </c>
      <c r="D10" s="17">
        <v>155686</v>
      </c>
      <c r="E10" s="17">
        <v>8150</v>
      </c>
      <c r="F10" s="17">
        <f t="shared" ref="F10:F21" si="1">+D10-E10</f>
        <v>147536</v>
      </c>
      <c r="G10" s="17">
        <v>440459</v>
      </c>
      <c r="H10" s="17"/>
      <c r="I10" s="17"/>
      <c r="J10" s="17">
        <f t="shared" ref="J10:J21" si="2">+D10+G10+H10+I10</f>
        <v>596145</v>
      </c>
    </row>
    <row r="11" spans="1:15" s="1" customFormat="1" ht="19.5" customHeight="1" x14ac:dyDescent="0.3">
      <c r="A11" s="15">
        <v>3</v>
      </c>
      <c r="B11" s="16" t="s">
        <v>18</v>
      </c>
      <c r="C11" s="17">
        <v>254990</v>
      </c>
      <c r="D11" s="17">
        <v>196400</v>
      </c>
      <c r="E11" s="17">
        <v>3887</v>
      </c>
      <c r="F11" s="17">
        <f t="shared" si="1"/>
        <v>192513</v>
      </c>
      <c r="G11" s="17">
        <v>649866</v>
      </c>
      <c r="H11" s="17"/>
      <c r="I11" s="17"/>
      <c r="J11" s="17">
        <f t="shared" si="2"/>
        <v>846266</v>
      </c>
    </row>
    <row r="12" spans="1:15" s="1" customFormat="1" ht="19.5" customHeight="1" x14ac:dyDescent="0.3">
      <c r="A12" s="15">
        <v>4</v>
      </c>
      <c r="B12" s="16" t="s">
        <v>19</v>
      </c>
      <c r="C12" s="17">
        <v>772400</v>
      </c>
      <c r="D12" s="17">
        <v>604619</v>
      </c>
      <c r="E12" s="17">
        <v>166000</v>
      </c>
      <c r="F12" s="17">
        <f t="shared" si="1"/>
        <v>438619</v>
      </c>
      <c r="G12" s="17">
        <v>503450</v>
      </c>
      <c r="H12" s="17"/>
      <c r="I12" s="17"/>
      <c r="J12" s="17">
        <f t="shared" si="2"/>
        <v>1108069</v>
      </c>
    </row>
    <row r="13" spans="1:15" s="1" customFormat="1" ht="19.5" customHeight="1" x14ac:dyDescent="0.3">
      <c r="A13" s="15">
        <v>5</v>
      </c>
      <c r="B13" s="16" t="s">
        <v>20</v>
      </c>
      <c r="C13" s="17">
        <v>406900</v>
      </c>
      <c r="D13" s="17">
        <v>272710</v>
      </c>
      <c r="E13" s="17">
        <v>30280</v>
      </c>
      <c r="F13" s="17">
        <f t="shared" si="1"/>
        <v>242430</v>
      </c>
      <c r="G13" s="17">
        <v>642421</v>
      </c>
      <c r="H13" s="17"/>
      <c r="I13" s="17"/>
      <c r="J13" s="17">
        <f t="shared" si="2"/>
        <v>915131</v>
      </c>
    </row>
    <row r="14" spans="1:15" ht="19.5" customHeight="1" x14ac:dyDescent="0.25">
      <c r="A14" s="15">
        <v>6</v>
      </c>
      <c r="B14" s="16" t="s">
        <v>21</v>
      </c>
      <c r="C14" s="17">
        <v>194000</v>
      </c>
      <c r="D14" s="17">
        <v>114965</v>
      </c>
      <c r="E14" s="17">
        <v>2400</v>
      </c>
      <c r="F14" s="17">
        <f t="shared" si="1"/>
        <v>112565</v>
      </c>
      <c r="G14" s="17">
        <v>654093</v>
      </c>
      <c r="H14" s="17"/>
      <c r="I14" s="17"/>
      <c r="J14" s="17">
        <f t="shared" si="2"/>
        <v>769058</v>
      </c>
    </row>
    <row r="15" spans="1:15" ht="19.5" customHeight="1" x14ac:dyDescent="0.25">
      <c r="A15" s="15">
        <v>7</v>
      </c>
      <c r="B15" s="16" t="s">
        <v>22</v>
      </c>
      <c r="C15" s="17">
        <v>180000</v>
      </c>
      <c r="D15" s="17">
        <v>138686</v>
      </c>
      <c r="E15" s="17">
        <v>7450</v>
      </c>
      <c r="F15" s="17">
        <f t="shared" si="1"/>
        <v>131236</v>
      </c>
      <c r="G15" s="17">
        <v>553749</v>
      </c>
      <c r="H15" s="17"/>
      <c r="I15" s="17"/>
      <c r="J15" s="17">
        <f t="shared" si="2"/>
        <v>692435</v>
      </c>
    </row>
    <row r="16" spans="1:15" ht="19.5" customHeight="1" x14ac:dyDescent="0.25">
      <c r="A16" s="15">
        <v>8</v>
      </c>
      <c r="B16" s="16" t="s">
        <v>23</v>
      </c>
      <c r="C16" s="17">
        <v>207000</v>
      </c>
      <c r="D16" s="17">
        <v>144496</v>
      </c>
      <c r="E16" s="17">
        <v>2694</v>
      </c>
      <c r="F16" s="17">
        <f t="shared" si="1"/>
        <v>141802</v>
      </c>
      <c r="G16" s="17">
        <v>474785</v>
      </c>
      <c r="H16" s="17"/>
      <c r="I16" s="17"/>
      <c r="J16" s="17">
        <f t="shared" si="2"/>
        <v>619281</v>
      </c>
    </row>
    <row r="17" spans="1:10" ht="19.5" customHeight="1" x14ac:dyDescent="0.25">
      <c r="A17" s="18">
        <v>9</v>
      </c>
      <c r="B17" s="16" t="s">
        <v>24</v>
      </c>
      <c r="C17" s="19">
        <v>130000</v>
      </c>
      <c r="D17" s="19">
        <v>117880</v>
      </c>
      <c r="E17" s="19">
        <v>2600</v>
      </c>
      <c r="F17" s="19">
        <f t="shared" si="1"/>
        <v>115280</v>
      </c>
      <c r="G17" s="19">
        <v>685019</v>
      </c>
      <c r="H17" s="19"/>
      <c r="I17" s="19"/>
      <c r="J17" s="17">
        <f t="shared" si="2"/>
        <v>802899</v>
      </c>
    </row>
    <row r="18" spans="1:10" ht="19.5" customHeight="1" x14ac:dyDescent="0.25">
      <c r="A18" s="18">
        <v>10</v>
      </c>
      <c r="B18" s="16" t="s">
        <v>25</v>
      </c>
      <c r="C18" s="19">
        <v>59700</v>
      </c>
      <c r="D18" s="19">
        <v>51995</v>
      </c>
      <c r="E18" s="19">
        <v>2760</v>
      </c>
      <c r="F18" s="19">
        <f t="shared" si="1"/>
        <v>49235</v>
      </c>
      <c r="G18" s="19">
        <v>640178</v>
      </c>
      <c r="H18" s="19"/>
      <c r="I18" s="19"/>
      <c r="J18" s="17">
        <f t="shared" si="2"/>
        <v>692173</v>
      </c>
    </row>
    <row r="19" spans="1:10" ht="19.5" customHeight="1" x14ac:dyDescent="0.25">
      <c r="A19" s="18">
        <v>11</v>
      </c>
      <c r="B19" s="16" t="s">
        <v>26</v>
      </c>
      <c r="C19" s="19">
        <v>172560</v>
      </c>
      <c r="D19" s="19">
        <v>106560</v>
      </c>
      <c r="E19" s="19">
        <v>1747</v>
      </c>
      <c r="F19" s="19">
        <f t="shared" si="1"/>
        <v>104813</v>
      </c>
      <c r="G19" s="19">
        <v>349451</v>
      </c>
      <c r="H19" s="19"/>
      <c r="I19" s="19"/>
      <c r="J19" s="17">
        <f t="shared" si="2"/>
        <v>456011</v>
      </c>
    </row>
    <row r="20" spans="1:10" ht="19.5" customHeight="1" x14ac:dyDescent="0.25">
      <c r="A20" s="18">
        <v>12</v>
      </c>
      <c r="B20" s="16" t="s">
        <v>27</v>
      </c>
      <c r="C20" s="19">
        <v>30000</v>
      </c>
      <c r="D20" s="19">
        <v>23152</v>
      </c>
      <c r="E20" s="19">
        <v>360</v>
      </c>
      <c r="F20" s="19">
        <f t="shared" si="1"/>
        <v>22792</v>
      </c>
      <c r="G20" s="19">
        <v>313545</v>
      </c>
      <c r="H20" s="19"/>
      <c r="I20" s="19"/>
      <c r="J20" s="17">
        <f t="shared" si="2"/>
        <v>336697</v>
      </c>
    </row>
    <row r="21" spans="1:10" ht="19.5" customHeight="1" x14ac:dyDescent="0.25">
      <c r="A21" s="20">
        <v>13</v>
      </c>
      <c r="B21" s="21" t="s">
        <v>28</v>
      </c>
      <c r="C21" s="22">
        <v>124400</v>
      </c>
      <c r="D21" s="22">
        <v>83125</v>
      </c>
      <c r="E21" s="22">
        <v>18120</v>
      </c>
      <c r="F21" s="22">
        <f t="shared" si="1"/>
        <v>65005</v>
      </c>
      <c r="G21" s="22">
        <v>435325</v>
      </c>
      <c r="H21" s="22"/>
      <c r="I21" s="22"/>
      <c r="J21" s="24">
        <f t="shared" si="2"/>
        <v>518450</v>
      </c>
    </row>
    <row r="22" spans="1:10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2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2">
    <mergeCell ref="I5:I7"/>
    <mergeCell ref="J5:J7"/>
    <mergeCell ref="D6:D7"/>
    <mergeCell ref="E6:F6"/>
    <mergeCell ref="A2:J2"/>
    <mergeCell ref="A3:J3"/>
    <mergeCell ref="A5:A7"/>
    <mergeCell ref="B5:B7"/>
    <mergeCell ref="C5:C7"/>
    <mergeCell ref="D5:F5"/>
    <mergeCell ref="G5:G7"/>
    <mergeCell ref="H5:H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A39621-ED77-4F8C-81BE-10368EEAE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60792C-35E0-4932-A133-248E5762FFF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523138-07B0-4F33-9621-A11152AA82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dcterms:created xsi:type="dcterms:W3CDTF">2018-08-22T07:49:45Z</dcterms:created>
  <dcterms:modified xsi:type="dcterms:W3CDTF">2022-10-10T09:07:26Z</dcterms:modified>
</cp:coreProperties>
</file>