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Hung Ga\Du toan - Quyet toan - Kiem toan - Cong khai NS\Cong khai NS\Nam 2022\Cong khai tren Cong\1. Du toan 2022 trinh HDND tinh\"/>
    </mc:Choice>
  </mc:AlternateContent>
  <bookViews>
    <workbookView xWindow="810" yWindow="-120" windowWidth="19440" windowHeight="116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8" i="1" s="1"/>
  <c r="F14" i="1"/>
  <c r="F15" i="1"/>
  <c r="F16" i="1"/>
  <c r="F17" i="1"/>
  <c r="F18" i="1"/>
  <c r="F19" i="1"/>
  <c r="F20" i="1"/>
  <c r="F21" i="1"/>
  <c r="F9" i="1"/>
  <c r="D8" i="1"/>
  <c r="E8" i="1"/>
  <c r="G8" i="1"/>
  <c r="H8" i="1"/>
  <c r="I8" i="1"/>
  <c r="C8" i="1"/>
  <c r="J21" i="1"/>
  <c r="J10" i="1"/>
  <c r="J11" i="1"/>
  <c r="J12" i="1"/>
  <c r="J13" i="1"/>
  <c r="J14" i="1"/>
  <c r="J8" i="1" s="1"/>
  <c r="J15" i="1"/>
  <c r="J16" i="1"/>
  <c r="J17" i="1"/>
  <c r="J18" i="1"/>
  <c r="J19" i="1"/>
  <c r="J20" i="1"/>
  <c r="J9" i="1"/>
</calcChain>
</file>

<file path=xl/sharedStrings.xml><?xml version="1.0" encoding="utf-8"?>
<sst xmlns="http://schemas.openxmlformats.org/spreadsheetml/2006/main" count="31" uniqueCount="31">
  <si>
    <t>(Dự toán trình Hội đồng nhân dân)</t>
  </si>
  <si>
    <t>Đơn vị: Triệu đồng</t>
  </si>
  <si>
    <t>STT</t>
  </si>
  <si>
    <t>Thu chuyển nguồn từ năm trước chuyển sang</t>
  </si>
  <si>
    <t>Thu ngân sách huyện được hưởng theo phân cấp</t>
  </si>
  <si>
    <t>TỔNG SỐ</t>
  </si>
  <si>
    <t>Tên đơn vị</t>
  </si>
  <si>
    <t>Biểu số 42/CK-NSNN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</si>
  <si>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</si>
  <si>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</si>
  <si>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</si>
  <si>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</si>
  <si>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</si>
  <si>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</si>
  <si>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</si>
  <si>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</si>
  <si>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SỞ TÀI CHÍNH HÀ TĨNH</t>
  </si>
  <si>
    <t>DỰ TOÁN THU, SỐ BỔ SUNG VÀ DỰ TOÁN CHI CÂN ĐỐI NGÂN SÁCH TỪNG HUYỆN NĂM 2022</t>
  </si>
  <si>
    <t>Huyện Kỳ Anh</t>
  </si>
  <si>
    <t>Thị xã Kỳ Anh</t>
  </si>
  <si>
    <t>Huyện Cẩm Xuyên</t>
  </si>
  <si>
    <t>Thành phố Hà Tĩnh</t>
  </si>
  <si>
    <t>Huyện Thạch Hà</t>
  </si>
  <si>
    <t>Huyện Can Lộc</t>
  </si>
  <si>
    <t>Huyện Đức Thọ</t>
  </si>
  <si>
    <t>HuyệnNghi Xuân</t>
  </si>
  <si>
    <t>Huyện Hương Sơn</t>
  </si>
  <si>
    <t>Huyện Hương Khê</t>
  </si>
  <si>
    <t>Thị xã Hồng Lĩnh</t>
  </si>
  <si>
    <t>Huyện Vũ Quang</t>
  </si>
  <si>
    <t>Huyện Lộc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</si>
</sst>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#;\-#,###;&quot;&quot;;_(@_)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</cellStyleXfs>
  <cellXfs count="34">
    <xf numFmtId="0" fontId="0" fillId="0" borderId="0" xfId="0"/>
    <xf numFmtId="0" fontId="5" fillId="0" borderId="0" xfId="0" applyNumberFormat="1" applyFont="1" applyFill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1" xfId="4" quotePrefix="1" applyFont="1" applyFill="1" applyBorder="1" applyAlignment="1">
      <alignment horizontal="center" vertical="center"/>
    </xf>
    <xf numFmtId="0" fontId="4" fillId="0" borderId="2" xfId="4" quotePrefix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4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3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 wrapText="1"/>
    </xf>
    <xf numFmtId="0" fontId="7" fillId="0" borderId="0" xfId="4" applyFont="1" applyFill="1" applyAlignment="1">
      <alignment horizontal="left" vertical="center"/>
    </xf>
    <xf numFmtId="0" fontId="9" fillId="0" borderId="0" xfId="4" applyFont="1" applyFill="1" applyAlignment="1">
      <alignment vertical="center"/>
    </xf>
    <xf numFmtId="0" fontId="14" fillId="0" borderId="0" xfId="4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4" fillId="0" borderId="8" xfId="4" applyFont="1" applyFill="1" applyBorder="1" applyAlignment="1">
      <alignment horizontal="center" vertical="center"/>
    </xf>
    <xf numFmtId="3" fontId="4" fillId="0" borderId="8" xfId="4" applyNumberFormat="1" applyFont="1" applyFill="1" applyBorder="1" applyAlignment="1">
      <alignment vertical="center"/>
    </xf>
    <xf numFmtId="0" fontId="16" fillId="0" borderId="0" xfId="4" applyFont="1" applyFill="1" applyAlignment="1">
      <alignment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vertical="center"/>
    </xf>
    <xf numFmtId="3" fontId="3" fillId="0" borderId="8" xfId="4" applyNumberFormat="1" applyFont="1" applyFill="1" applyBorder="1" applyAlignment="1">
      <alignment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vertical="center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85" zoomScaleNormal="85" workbookViewId="0">
      <selection activeCell="F10" sqref="F10"/>
    </sheetView>
  </sheetViews>
  <sheetFormatPr defaultColWidth="12.85546875" defaultRowHeight="15.75" x14ac:dyDescent="0.25"/>
  <cols>
    <col min="1" max="1" width="7.28515625" style="20" customWidth="1"/>
    <col min="2" max="2" width="28.140625" style="20" customWidth="1"/>
    <col min="3" max="4" width="16.28515625" style="20" customWidth="1"/>
    <col min="5" max="5" width="15.28515625" style="20" customWidth="1"/>
    <col min="6" max="6" width="25.5703125" style="20" customWidth="1"/>
    <col min="7" max="10" width="16.28515625" style="20" customWidth="1"/>
    <col min="11" max="16384" width="12.85546875" style="20"/>
  </cols>
  <sheetData>
    <row r="1" spans="1:15" ht="21" customHeight="1" x14ac:dyDescent="0.25">
      <c r="A1" s="15" t="s">
        <v>16</v>
      </c>
      <c r="B1" s="15"/>
      <c r="C1" s="16"/>
      <c r="D1" s="17"/>
      <c r="E1" s="17"/>
      <c r="F1" s="18"/>
      <c r="G1" s="18"/>
      <c r="H1" s="18"/>
      <c r="I1" s="18"/>
      <c r="J1" s="19" t="s">
        <v>7</v>
      </c>
      <c r="K1" s="15"/>
      <c r="L1" s="15"/>
      <c r="M1" s="15"/>
    </row>
    <row r="2" spans="1:15" ht="23.25" customHeight="1" x14ac:dyDescent="0.2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ht="23.45" customHeigh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19.5" customHeight="1" x14ac:dyDescent="0.25">
      <c r="A4" s="22"/>
      <c r="B4" s="22"/>
      <c r="C4" s="23"/>
      <c r="D4" s="23"/>
      <c r="E4" s="23"/>
      <c r="F4" s="23"/>
      <c r="G4" s="23"/>
      <c r="H4" s="23"/>
      <c r="I4" s="23"/>
      <c r="J4" s="24" t="s">
        <v>1</v>
      </c>
    </row>
    <row r="5" spans="1:15" s="25" customFormat="1" ht="24" customHeight="1" x14ac:dyDescent="0.25">
      <c r="A5" s="4" t="s">
        <v>2</v>
      </c>
      <c r="B5" s="6" t="s">
        <v>6</v>
      </c>
      <c r="C5" s="8" t="s">
        <v>8</v>
      </c>
      <c r="D5" s="10" t="s">
        <v>4</v>
      </c>
      <c r="E5" s="11"/>
      <c r="F5" s="12"/>
      <c r="G5" s="8" t="s">
        <v>9</v>
      </c>
      <c r="H5" s="8" t="s">
        <v>10</v>
      </c>
      <c r="I5" s="8" t="s">
        <v>3</v>
      </c>
      <c r="J5" s="8" t="s">
        <v>11</v>
      </c>
    </row>
    <row r="6" spans="1:15" s="25" customFormat="1" ht="21" customHeight="1" x14ac:dyDescent="0.25">
      <c r="A6" s="5"/>
      <c r="B6" s="7"/>
      <c r="C6" s="9"/>
      <c r="D6" s="9" t="s">
        <v>12</v>
      </c>
      <c r="E6" s="13" t="s">
        <v>13</v>
      </c>
      <c r="F6" s="14"/>
      <c r="G6" s="9"/>
      <c r="H6" s="9"/>
      <c r="I6" s="9"/>
      <c r="J6" s="9"/>
    </row>
    <row r="7" spans="1:15" s="25" customFormat="1" ht="63" x14ac:dyDescent="0.25">
      <c r="A7" s="5"/>
      <c r="B7" s="7"/>
      <c r="C7" s="9"/>
      <c r="D7" s="9"/>
      <c r="E7" s="2" t="s">
        <v>14</v>
      </c>
      <c r="F7" s="2" t="s">
        <v>15</v>
      </c>
      <c r="G7" s="9"/>
      <c r="H7" s="9"/>
      <c r="I7" s="9"/>
      <c r="J7" s="9"/>
    </row>
    <row r="8" spans="1:15" s="28" customFormat="1" ht="19.899999999999999" customHeight="1" x14ac:dyDescent="0.25">
      <c r="A8" s="26"/>
      <c r="B8" s="26" t="s">
        <v>5</v>
      </c>
      <c r="C8" s="27">
        <f>SUM(C9:C21)</f>
        <v>2984950</v>
      </c>
      <c r="D8" s="27">
        <f t="shared" ref="D8:J8" si="0">SUM(D9:D21)</f>
        <v>2138356</v>
      </c>
      <c r="E8" s="27">
        <f t="shared" si="0"/>
        <v>249048</v>
      </c>
      <c r="F8" s="27">
        <f t="shared" si="0"/>
        <v>1889308</v>
      </c>
      <c r="G8" s="27">
        <f t="shared" si="0"/>
        <v>6951257</v>
      </c>
      <c r="H8" s="27">
        <f t="shared" si="0"/>
        <v>0</v>
      </c>
      <c r="I8" s="27">
        <f t="shared" si="0"/>
        <v>0</v>
      </c>
      <c r="J8" s="27">
        <f t="shared" si="0"/>
        <v>9089613</v>
      </c>
    </row>
    <row r="9" spans="1:15" s="23" customFormat="1" ht="19.899999999999999" customHeight="1" x14ac:dyDescent="0.25">
      <c r="A9" s="29">
        <v>1</v>
      </c>
      <c r="B9" s="30" t="s">
        <v>18</v>
      </c>
      <c r="C9" s="31">
        <v>198000</v>
      </c>
      <c r="D9" s="31">
        <v>128082</v>
      </c>
      <c r="E9" s="31">
        <v>2600</v>
      </c>
      <c r="F9" s="31">
        <f>+D9-E9</f>
        <v>125482</v>
      </c>
      <c r="G9" s="31">
        <v>608916</v>
      </c>
      <c r="H9" s="31"/>
      <c r="I9" s="31"/>
      <c r="J9" s="31">
        <f>+D9+G9+H9+I9</f>
        <v>736998</v>
      </c>
    </row>
    <row r="10" spans="1:15" s="23" customFormat="1" ht="19.899999999999999" customHeight="1" x14ac:dyDescent="0.25">
      <c r="A10" s="29">
        <v>2</v>
      </c>
      <c r="B10" s="30" t="s">
        <v>19</v>
      </c>
      <c r="C10" s="31">
        <v>255000</v>
      </c>
      <c r="D10" s="31">
        <v>155686</v>
      </c>
      <c r="E10" s="31">
        <v>8150</v>
      </c>
      <c r="F10" s="31">
        <f t="shared" ref="F10:F21" si="1">+D10-E10</f>
        <v>147536</v>
      </c>
      <c r="G10" s="31">
        <v>440459</v>
      </c>
      <c r="H10" s="31"/>
      <c r="I10" s="31"/>
      <c r="J10" s="31">
        <f t="shared" ref="J10:J21" si="2">+D10+G10+H10+I10</f>
        <v>596145</v>
      </c>
    </row>
    <row r="11" spans="1:15" s="23" customFormat="1" ht="19.899999999999999" customHeight="1" x14ac:dyDescent="0.25">
      <c r="A11" s="29">
        <v>3</v>
      </c>
      <c r="B11" s="30" t="s">
        <v>20</v>
      </c>
      <c r="C11" s="31">
        <v>254990</v>
      </c>
      <c r="D11" s="31">
        <v>196400</v>
      </c>
      <c r="E11" s="31">
        <v>3887</v>
      </c>
      <c r="F11" s="31">
        <f t="shared" si="1"/>
        <v>192513</v>
      </c>
      <c r="G11" s="31">
        <v>649866</v>
      </c>
      <c r="H11" s="31"/>
      <c r="I11" s="31"/>
      <c r="J11" s="31">
        <f t="shared" si="2"/>
        <v>846266</v>
      </c>
    </row>
    <row r="12" spans="1:15" s="23" customFormat="1" ht="19.899999999999999" customHeight="1" x14ac:dyDescent="0.25">
      <c r="A12" s="29">
        <v>4</v>
      </c>
      <c r="B12" s="30" t="s">
        <v>21</v>
      </c>
      <c r="C12" s="31">
        <v>772400</v>
      </c>
      <c r="D12" s="31">
        <v>604619</v>
      </c>
      <c r="E12" s="31">
        <v>166000</v>
      </c>
      <c r="F12" s="31">
        <f t="shared" si="1"/>
        <v>438619</v>
      </c>
      <c r="G12" s="31">
        <v>503450</v>
      </c>
      <c r="H12" s="31"/>
      <c r="I12" s="31"/>
      <c r="J12" s="31">
        <f t="shared" si="2"/>
        <v>1108069</v>
      </c>
    </row>
    <row r="13" spans="1:15" s="23" customFormat="1" ht="19.899999999999999" customHeight="1" x14ac:dyDescent="0.25">
      <c r="A13" s="29">
        <v>5</v>
      </c>
      <c r="B13" s="30" t="s">
        <v>22</v>
      </c>
      <c r="C13" s="31">
        <v>406900</v>
      </c>
      <c r="D13" s="31">
        <v>272710</v>
      </c>
      <c r="E13" s="31">
        <v>30280</v>
      </c>
      <c r="F13" s="31">
        <f t="shared" si="1"/>
        <v>242430</v>
      </c>
      <c r="G13" s="31">
        <v>642421</v>
      </c>
      <c r="H13" s="31"/>
      <c r="I13" s="31"/>
      <c r="J13" s="31">
        <f t="shared" si="2"/>
        <v>915131</v>
      </c>
    </row>
    <row r="14" spans="1:15" s="23" customFormat="1" ht="19.899999999999999" customHeight="1" x14ac:dyDescent="0.25">
      <c r="A14" s="29">
        <v>6</v>
      </c>
      <c r="B14" s="30" t="s">
        <v>23</v>
      </c>
      <c r="C14" s="31">
        <v>194000</v>
      </c>
      <c r="D14" s="31">
        <v>114965</v>
      </c>
      <c r="E14" s="31">
        <v>2400</v>
      </c>
      <c r="F14" s="31">
        <f t="shared" si="1"/>
        <v>112565</v>
      </c>
      <c r="G14" s="31">
        <v>654093</v>
      </c>
      <c r="H14" s="31"/>
      <c r="I14" s="31"/>
      <c r="J14" s="31">
        <f t="shared" si="2"/>
        <v>769058</v>
      </c>
    </row>
    <row r="15" spans="1:15" ht="18.75" x14ac:dyDescent="0.25">
      <c r="A15" s="32">
        <v>7</v>
      </c>
      <c r="B15" s="33" t="s">
        <v>24</v>
      </c>
      <c r="C15" s="33">
        <v>180000</v>
      </c>
      <c r="D15" s="33">
        <v>138686</v>
      </c>
      <c r="E15" s="33">
        <v>7450</v>
      </c>
      <c r="F15" s="31">
        <f t="shared" si="1"/>
        <v>131236</v>
      </c>
      <c r="G15" s="33">
        <v>553749</v>
      </c>
      <c r="H15" s="33"/>
      <c r="I15" s="33"/>
      <c r="J15" s="31">
        <f t="shared" si="2"/>
        <v>692435</v>
      </c>
    </row>
    <row r="16" spans="1:15" ht="18.75" x14ac:dyDescent="0.25">
      <c r="A16" s="32">
        <v>8</v>
      </c>
      <c r="B16" s="33" t="s">
        <v>25</v>
      </c>
      <c r="C16" s="33">
        <v>207000</v>
      </c>
      <c r="D16" s="33">
        <v>144496</v>
      </c>
      <c r="E16" s="33">
        <v>2694</v>
      </c>
      <c r="F16" s="31">
        <f t="shared" si="1"/>
        <v>141802</v>
      </c>
      <c r="G16" s="33">
        <v>474785</v>
      </c>
      <c r="H16" s="33"/>
      <c r="I16" s="33"/>
      <c r="J16" s="31">
        <f t="shared" si="2"/>
        <v>619281</v>
      </c>
    </row>
    <row r="17" spans="1:10" ht="18.75" x14ac:dyDescent="0.25">
      <c r="A17" s="32">
        <v>9</v>
      </c>
      <c r="B17" s="33" t="s">
        <v>26</v>
      </c>
      <c r="C17" s="33">
        <v>130000</v>
      </c>
      <c r="D17" s="33">
        <v>117880</v>
      </c>
      <c r="E17" s="33">
        <v>2600</v>
      </c>
      <c r="F17" s="31">
        <f t="shared" si="1"/>
        <v>115280</v>
      </c>
      <c r="G17" s="33">
        <v>685019</v>
      </c>
      <c r="H17" s="33"/>
      <c r="I17" s="33"/>
      <c r="J17" s="31">
        <f t="shared" si="2"/>
        <v>802899</v>
      </c>
    </row>
    <row r="18" spans="1:10" ht="18.75" x14ac:dyDescent="0.25">
      <c r="A18" s="32">
        <v>10</v>
      </c>
      <c r="B18" s="33" t="s">
        <v>27</v>
      </c>
      <c r="C18" s="33">
        <v>59700</v>
      </c>
      <c r="D18" s="33">
        <v>51995</v>
      </c>
      <c r="E18" s="33">
        <v>2760</v>
      </c>
      <c r="F18" s="31">
        <f t="shared" si="1"/>
        <v>49235</v>
      </c>
      <c r="G18" s="33">
        <v>640178</v>
      </c>
      <c r="H18" s="33"/>
      <c r="I18" s="33"/>
      <c r="J18" s="31">
        <f t="shared" si="2"/>
        <v>692173</v>
      </c>
    </row>
    <row r="19" spans="1:10" ht="18.75" x14ac:dyDescent="0.25">
      <c r="A19" s="32">
        <v>11</v>
      </c>
      <c r="B19" s="33" t="s">
        <v>28</v>
      </c>
      <c r="C19" s="33">
        <v>172560</v>
      </c>
      <c r="D19" s="33">
        <v>106560</v>
      </c>
      <c r="E19" s="33">
        <v>1747</v>
      </c>
      <c r="F19" s="31">
        <f t="shared" si="1"/>
        <v>104813</v>
      </c>
      <c r="G19" s="33">
        <v>349451</v>
      </c>
      <c r="H19" s="33"/>
      <c r="I19" s="33"/>
      <c r="J19" s="31">
        <f t="shared" si="2"/>
        <v>456011</v>
      </c>
    </row>
    <row r="20" spans="1:10" ht="18.75" x14ac:dyDescent="0.25">
      <c r="A20" s="32">
        <v>12</v>
      </c>
      <c r="B20" s="33" t="s">
        <v>29</v>
      </c>
      <c r="C20" s="33">
        <v>30000</v>
      </c>
      <c r="D20" s="33">
        <v>23152</v>
      </c>
      <c r="E20" s="33">
        <v>360</v>
      </c>
      <c r="F20" s="31">
        <f t="shared" si="1"/>
        <v>22792</v>
      </c>
      <c r="G20" s="33">
        <v>313545</v>
      </c>
      <c r="H20" s="33"/>
      <c r="I20" s="33"/>
      <c r="J20" s="31">
        <f t="shared" si="2"/>
        <v>336697</v>
      </c>
    </row>
    <row r="21" spans="1:10" ht="18.75" x14ac:dyDescent="0.25">
      <c r="A21" s="32">
        <v>13</v>
      </c>
      <c r="B21" s="33" t="s">
        <v>30</v>
      </c>
      <c r="C21" s="33">
        <v>124400</v>
      </c>
      <c r="D21" s="33">
        <v>83125</v>
      </c>
      <c r="E21" s="33">
        <v>18120</v>
      </c>
      <c r="F21" s="31">
        <f t="shared" si="1"/>
        <v>65005</v>
      </c>
      <c r="G21" s="33">
        <v>435325</v>
      </c>
      <c r="H21" s="33"/>
      <c r="I21" s="33"/>
      <c r="J21" s="31">
        <f t="shared" si="2"/>
        <v>518450</v>
      </c>
    </row>
    <row r="22" spans="1:10" ht="18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8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8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22.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8.7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8.7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8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8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</sheetData>
  <mergeCells count="12">
    <mergeCell ref="A2:J2"/>
    <mergeCell ref="A3:J3"/>
    <mergeCell ref="A5:A7"/>
    <mergeCell ref="B5:B7"/>
    <mergeCell ref="C5:C7"/>
    <mergeCell ref="D5:F5"/>
    <mergeCell ref="G5:G7"/>
    <mergeCell ref="H5:H7"/>
    <mergeCell ref="I5:I7"/>
    <mergeCell ref="J5:J7"/>
    <mergeCell ref="D6:D7"/>
    <mergeCell ref="E6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F0CC44-5742-4317-9509-AA6C0D652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1272B0-B529-4F84-B820-ADF040E4481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AAC337-7B76-4450-930E-33A7FD0BE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dcterms:created xsi:type="dcterms:W3CDTF">2018-08-22T07:49:45Z</dcterms:created>
  <dcterms:modified xsi:type="dcterms:W3CDTF">2022-10-10T03:30:44Z</dcterms:modified>
</cp:coreProperties>
</file>